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lo\Desktop\CUENTA ANUAL 2020\1.1 formatos auxiliares\"/>
    </mc:Choice>
  </mc:AlternateContent>
  <bookViews>
    <workbookView xWindow="-120" yWindow="-120" windowWidth="19440" windowHeight="15000" tabRatio="594"/>
  </bookViews>
  <sheets>
    <sheet name="Hoja3" sheetId="3" r:id="rId1"/>
    <sheet name="Hoja4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4" l="1"/>
  <c r="K30" i="4" s="1"/>
  <c r="M29" i="4" l="1"/>
  <c r="M30" i="4" s="1"/>
  <c r="L29" i="4"/>
  <c r="L30" i="4" s="1"/>
  <c r="J29" i="4"/>
  <c r="J30" i="4" s="1"/>
  <c r="I29" i="4"/>
  <c r="I30" i="4" s="1"/>
  <c r="H29" i="4" l="1"/>
  <c r="G29" i="4"/>
  <c r="G30" i="4" s="1"/>
  <c r="H30" i="4" l="1"/>
  <c r="E29" i="4"/>
  <c r="E30" i="4" s="1"/>
  <c r="D29" i="4"/>
  <c r="D30" i="4" l="1"/>
  <c r="B10" i="3"/>
  <c r="B29" i="4" l="1"/>
  <c r="B30" i="4" s="1"/>
  <c r="C29" i="4"/>
  <c r="C30" i="4" s="1"/>
  <c r="C10" i="3"/>
  <c r="D10" i="3"/>
  <c r="E10" i="3"/>
  <c r="F10" i="3"/>
  <c r="G10" i="3"/>
  <c r="H10" i="3"/>
  <c r="I10" i="3"/>
  <c r="J10" i="3"/>
  <c r="K10" i="3"/>
  <c r="L10" i="3"/>
  <c r="M10" i="3"/>
  <c r="F29" i="4" l="1"/>
  <c r="F30" i="4" l="1"/>
</calcChain>
</file>

<file path=xl/sharedStrings.xml><?xml version="1.0" encoding="utf-8"?>
<sst xmlns="http://schemas.openxmlformats.org/spreadsheetml/2006/main" count="84" uniqueCount="65">
  <si>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</si>
  <si>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</si>
  <si>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</si>
  <si>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</si>
  <si>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</si>
  <si>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</si>
  <si>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</si>
  <si>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</si>
  <si>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Mayo</t>
  </si>
  <si>
    <t>Octubre</t>
  </si>
  <si>
    <t>Noviembre</t>
  </si>
  <si>
    <t>Diciembre</t>
  </si>
  <si>
    <t>____________________________</t>
  </si>
  <si>
    <t xml:space="preserve">Firma </t>
  </si>
  <si>
    <t>__________________</t>
  </si>
  <si>
    <t>Bajo protesta de decir verdad declaramos que los formatos y sus notas, son razonablemente correctos y son responsabilidad del emisor</t>
  </si>
  <si>
    <t>_______________________</t>
  </si>
  <si>
    <t>___________________</t>
  </si>
  <si>
    <r>
      <rPr>
        <b/>
        <sz val="11"/>
        <color theme="1"/>
        <rFont val="Calibri"/>
        <family val="2"/>
        <scheme val="minor"/>
      </rPr>
      <t>Cuenta Pública 2020
Reporte de plazas ocupadas por Remuneraciones al Trabajo Personal</t>
    </r>
    <r>
      <rPr>
        <sz val="11"/>
        <color theme="1"/>
        <rFont val="Calibri"/>
        <family val="2"/>
        <scheme val="minor"/>
      </rPr>
      <t xml:space="preserve">
(Número de trabajadores)
</t>
    </r>
    <r>
      <rPr>
        <b/>
        <sz val="11"/>
        <color theme="1"/>
        <rFont val="Calibri"/>
        <family val="2"/>
        <scheme val="minor"/>
      </rPr>
      <t>Entidad Municipal: OPD SAPASNIR                                                                                                                                                                                              Al __ de __________ de 2020 (2)</t>
    </r>
  </si>
  <si>
    <t>Clasificación, Categoría o Dependencia de Empleados (3)</t>
  </si>
  <si>
    <t>Reporte de plazas ocupadas por remuneraciones al Trabajo Personal</t>
  </si>
  <si>
    <t xml:space="preserve">
MES (4)
(Número de trabajadores)
</t>
  </si>
  <si>
    <t>Personal Operativo</t>
  </si>
  <si>
    <t>Personal Administrativo</t>
  </si>
  <si>
    <t>Personal Eventual o por contrato</t>
  </si>
  <si>
    <t>Otros</t>
  </si>
  <si>
    <t>Total de Trabajadores que prestan servicios 
durante el mes (5)</t>
  </si>
  <si>
    <r>
      <rPr>
        <b/>
        <sz val="11"/>
        <color theme="1"/>
        <rFont val="Calibri"/>
        <family val="2"/>
        <scheme val="minor"/>
      </rPr>
      <t>Cuenta Pública 2020
Informe de Remuneraciones Pagadas por Conceptos Considerados y No Considerados en la Determinación del Impuesto sobre Erogaciones por Remuneraciones al Trabajo Personal</t>
    </r>
    <r>
      <rPr>
        <sz val="11"/>
        <color theme="1"/>
        <rFont val="Calibri"/>
        <family val="2"/>
        <scheme val="minor"/>
      </rPr>
      <t xml:space="preserve">
(Cifras en Pesos)
</t>
    </r>
    <r>
      <rPr>
        <b/>
        <sz val="11"/>
        <color theme="1"/>
        <rFont val="Calibri"/>
        <family val="2"/>
        <scheme val="minor"/>
      </rPr>
      <t>Entidad Municipal: OPD SAPASNIR                                                                                                                                                                                              Al __ de __________ de 2020 (2)</t>
    </r>
  </si>
  <si>
    <t>Conceptos de Remuneraciones al Trabajo Personal (3)</t>
  </si>
  <si>
    <t>Monto de Remuneraciones Pagadas por Conceptos Considerados y No Considerados en la Determinación del Impuesto</t>
  </si>
  <si>
    <t xml:space="preserve">
Egreso Pagado del mes (4)
(Cifras en Pesos)
</t>
  </si>
  <si>
    <t>Sueldos y Salarios</t>
  </si>
  <si>
    <t>Tiempo Extraordinario de Trabajo</t>
  </si>
  <si>
    <t>Premios, Bonos, Estímulos, Incentivos y Ayudas</t>
  </si>
  <si>
    <t>Compensaciones</t>
  </si>
  <si>
    <t>Gratificaciones y Aguinaldos</t>
  </si>
  <si>
    <t>Partición Patronal de Fondo de Ahorros</t>
  </si>
  <si>
    <t xml:space="preserve">Primas de Antigüedad </t>
  </si>
  <si>
    <t>Participación de los Trabajadores en las Utilidades</t>
  </si>
  <si>
    <t>Bienes y Servicios, Incluyendo la Casa Habitación, Inclusive con la Reserva  del Derecho de su Dominio</t>
  </si>
  <si>
    <t>Comisiones</t>
  </si>
  <si>
    <t>Realizados a Administradores, Comisarios, Accionistas, Socios o Asociados de Personas Jurídico Colectivas</t>
  </si>
  <si>
    <t>En Efectivo o en Especie, Directa o Indirctamente Otorgados por los Servicios de Comedor y Comida 
Proporcionados a los Trabajadores</t>
  </si>
  <si>
    <t>Despensa en Efectivo,  en Especie o Vales</t>
  </si>
  <si>
    <t>En Efectivo o en Especie, Directa o Indirctamente Otorgados por los Servicios de Transporte 
Proporcionados a los Trabajadores</t>
  </si>
  <si>
    <t>Primas de Seguros para Gastos Médicos o de Vida</t>
  </si>
  <si>
    <t>Pagos que se Asimilan a los Ingresos por Salarios en los Términos de la ley del Impuesto Sobre la Renta</t>
  </si>
  <si>
    <t>Cualquier otro de Naturaleza Análoga a las Señaladas en esta disposición que se entregue a cambio del
Trabajo Personal, Independientemente de de la Denominación que se le Otorgue</t>
  </si>
  <si>
    <t>Becas Educacionales y Deportivas para los Trabajadores</t>
  </si>
  <si>
    <t xml:space="preserve">Indemnizaciones por Despido o Terminación de la Relación Laboral, Riesgo o Enfermedades Profesionales </t>
  </si>
  <si>
    <t>Pensiones, Jubilaciones y Gastos Funerarios</t>
  </si>
  <si>
    <t>Pagos a Personas Discapacitadas o con Enfermedades en Estado Terminal, Crónicas o Degenerativas, que 
les impida o Limite el Desempeño o Desarrollo en Forma Habitual de sus Funciones de Trabajo</t>
  </si>
  <si>
    <t>Contraprestaciones Pagadas por las Instituciones de Beneficencia Reconocidas por el Estado</t>
  </si>
  <si>
    <t>Realizados a Personas Físicas po la Presesentación de su  Trabajo Personal Independiente, por el cual se
deba pagar y en su caso retener el Impuesto al Valor Agregado</t>
  </si>
  <si>
    <t>Total Egreso Pagados</t>
  </si>
  <si>
    <t>Estado Analítico del Ejercicio del Presupuesto de Egresos (7)</t>
  </si>
  <si>
    <t>Egreso Pagado (8)</t>
  </si>
  <si>
    <t>1100 Remuneraciones al Personal de Carácter Permanente</t>
  </si>
  <si>
    <t>1200 Remuneraciones al Personal de Carácter Transitorio</t>
  </si>
  <si>
    <t>1300 Remuneraciones Adicionales y Especiales</t>
  </si>
  <si>
    <t>1500 Otras Prestaciones Sociales y Económicas</t>
  </si>
  <si>
    <t xml:space="preserve">1700 Pago de Estimulos a Servidores Públicos </t>
  </si>
  <si>
    <t>Total (9)</t>
  </si>
  <si>
    <t>_______________</t>
  </si>
  <si>
    <t>Subtotales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</si>
</sst>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44" fontId="0" fillId="0" borderId="0" xfId="0" applyNumberFormat="1"/>
    <xf numFmtId="4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4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1</xdr:row>
      <xdr:rowOff>40259</xdr:rowOff>
    </xdr:from>
    <xdr:to>
      <xdr:col>0</xdr:col>
      <xdr:colOff>1066800</xdr:colOff>
      <xdr:row>1</xdr:row>
      <xdr:rowOff>647700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B2134D9-754C-474C-9C78-32879C8FE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8" y="230759"/>
          <a:ext cx="1006642" cy="60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60158</xdr:colOff>
      <xdr:row>1</xdr:row>
      <xdr:rowOff>40259</xdr:rowOff>
    </xdr:from>
    <xdr:to>
      <xdr:col>0</xdr:col>
      <xdr:colOff>1066800</xdr:colOff>
      <xdr:row>1</xdr:row>
      <xdr:rowOff>542925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2B2134D9-754C-474C-9C78-32879C8FE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58" y="230759"/>
          <a:ext cx="1006642" cy="50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zoomScale="62" zoomScaleNormal="62" workbookViewId="0">
      <selection activeCell="M6" sqref="M6"/>
    </sheetView>
  </sheetViews>
  <sheetFormatPr baseColWidth="10" defaultRowHeight="15" x14ac:dyDescent="0.25"/>
  <cols>
    <col min="1" max="1" width="65.42578125" customWidth="1"/>
    <col min="2" max="2" width="25" bestFit="1" customWidth="1"/>
    <col min="3" max="3" width="29.42578125" bestFit="1" customWidth="1"/>
    <col min="4" max="4" width="21.28515625" customWidth="1"/>
    <col min="5" max="5" width="29.42578125" bestFit="1" customWidth="1"/>
    <col min="6" max="6" width="20" bestFit="1" customWidth="1"/>
    <col min="7" max="7" width="29.42578125" bestFit="1" customWidth="1"/>
    <col min="8" max="10" width="19" customWidth="1"/>
    <col min="11" max="11" width="24.140625" customWidth="1"/>
    <col min="12" max="12" width="17.5703125" bestFit="1" customWidth="1"/>
    <col min="13" max="13" width="26.28515625" customWidth="1"/>
  </cols>
  <sheetData>
    <row r="2" spans="1:13" ht="73.5" customHeight="1" x14ac:dyDescent="0.25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5" t="s">
        <v>19</v>
      </c>
      <c r="B3" s="28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57.75" customHeight="1" x14ac:dyDescent="0.25">
      <c r="A4" s="26"/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x14ac:dyDescent="0.25">
      <c r="A5" s="27"/>
      <c r="B5" s="5" t="s">
        <v>0</v>
      </c>
      <c r="C5" s="5" t="s">
        <v>1</v>
      </c>
      <c r="D5" s="5" t="s">
        <v>2</v>
      </c>
      <c r="E5" s="5" t="s">
        <v>3</v>
      </c>
      <c r="F5" s="5" t="s">
        <v>8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9</v>
      </c>
      <c r="L5" s="5" t="s">
        <v>10</v>
      </c>
      <c r="M5" s="5" t="s">
        <v>11</v>
      </c>
    </row>
    <row r="6" spans="1:13" x14ac:dyDescent="0.25">
      <c r="A6" s="2" t="s">
        <v>22</v>
      </c>
      <c r="B6" s="2">
        <v>225</v>
      </c>
      <c r="C6" s="2">
        <v>229</v>
      </c>
      <c r="D6" s="2">
        <v>228</v>
      </c>
      <c r="E6" s="2">
        <v>229</v>
      </c>
      <c r="F6" s="2">
        <v>230</v>
      </c>
      <c r="G6" s="2">
        <v>232</v>
      </c>
      <c r="H6" s="2">
        <v>231</v>
      </c>
      <c r="I6" s="2">
        <v>230</v>
      </c>
      <c r="J6" s="2">
        <v>234</v>
      </c>
      <c r="K6" s="2">
        <v>230</v>
      </c>
      <c r="L6" s="2">
        <v>229</v>
      </c>
      <c r="M6" s="2">
        <v>224</v>
      </c>
    </row>
    <row r="7" spans="1:13" x14ac:dyDescent="0.25">
      <c r="A7" s="2" t="s">
        <v>23</v>
      </c>
      <c r="B7" s="2">
        <v>69</v>
      </c>
      <c r="C7" s="2">
        <v>73</v>
      </c>
      <c r="D7" s="2">
        <v>74</v>
      </c>
      <c r="E7" s="2">
        <v>73</v>
      </c>
      <c r="F7" s="2">
        <v>74</v>
      </c>
      <c r="G7" s="2">
        <v>74</v>
      </c>
      <c r="H7" s="2">
        <v>74</v>
      </c>
      <c r="I7" s="2">
        <v>76</v>
      </c>
      <c r="J7" s="2">
        <v>81</v>
      </c>
      <c r="K7" s="2">
        <v>80</v>
      </c>
      <c r="L7" s="2">
        <v>83</v>
      </c>
      <c r="M7" s="2">
        <v>86</v>
      </c>
    </row>
    <row r="8" spans="1:13" x14ac:dyDescent="0.25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x14ac:dyDescent="0.25">
      <c r="A9" s="2" t="s">
        <v>25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30" x14ac:dyDescent="0.25">
      <c r="A10" s="6" t="s">
        <v>26</v>
      </c>
      <c r="B10" s="4">
        <f>SUM(B6:B9)</f>
        <v>294</v>
      </c>
      <c r="C10" s="4">
        <f t="shared" ref="C10:M10" si="0">SUM(C6:C9)</f>
        <v>302</v>
      </c>
      <c r="D10" s="4">
        <f t="shared" si="0"/>
        <v>302</v>
      </c>
      <c r="E10" s="4">
        <f t="shared" si="0"/>
        <v>302</v>
      </c>
      <c r="F10" s="4">
        <f t="shared" si="0"/>
        <v>304</v>
      </c>
      <c r="G10" s="4">
        <f t="shared" si="0"/>
        <v>306</v>
      </c>
      <c r="H10" s="4">
        <f t="shared" si="0"/>
        <v>305</v>
      </c>
      <c r="I10" s="4">
        <f t="shared" si="0"/>
        <v>306</v>
      </c>
      <c r="J10" s="4">
        <f t="shared" si="0"/>
        <v>315</v>
      </c>
      <c r="K10" s="4">
        <f t="shared" si="0"/>
        <v>310</v>
      </c>
      <c r="L10" s="4">
        <f t="shared" si="0"/>
        <v>312</v>
      </c>
      <c r="M10" s="4">
        <f t="shared" si="0"/>
        <v>310</v>
      </c>
    </row>
    <row r="18" spans="1:11" x14ac:dyDescent="0.25">
      <c r="C18" t="s">
        <v>12</v>
      </c>
      <c r="G18" s="1" t="s">
        <v>17</v>
      </c>
      <c r="K18" t="s">
        <v>16</v>
      </c>
    </row>
    <row r="19" spans="1:11" x14ac:dyDescent="0.25">
      <c r="C19" s="1" t="s">
        <v>13</v>
      </c>
      <c r="F19" s="1"/>
      <c r="G19" s="1" t="s">
        <v>13</v>
      </c>
      <c r="K19" s="1" t="s">
        <v>13</v>
      </c>
    </row>
    <row r="22" spans="1:11" x14ac:dyDescent="0.25">
      <c r="A22" t="s">
        <v>15</v>
      </c>
    </row>
  </sheetData>
  <mergeCells count="4">
    <mergeCell ref="A2:M2"/>
    <mergeCell ref="A3:A5"/>
    <mergeCell ref="B3:M3"/>
    <mergeCell ref="B4:M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opLeftCell="B1" zoomScaleNormal="100" workbookViewId="0">
      <selection activeCell="E30" sqref="E30"/>
    </sheetView>
  </sheetViews>
  <sheetFormatPr baseColWidth="10" defaultRowHeight="15" x14ac:dyDescent="0.25"/>
  <cols>
    <col min="1" max="1" width="115.28515625" bestFit="1" customWidth="1"/>
    <col min="2" max="2" width="25" bestFit="1" customWidth="1"/>
    <col min="3" max="3" width="29.42578125" bestFit="1" customWidth="1"/>
    <col min="4" max="4" width="21.28515625" customWidth="1"/>
    <col min="5" max="5" width="29.42578125" bestFit="1" customWidth="1"/>
    <col min="6" max="6" width="20" bestFit="1" customWidth="1"/>
    <col min="7" max="7" width="29.42578125" bestFit="1" customWidth="1"/>
    <col min="8" max="10" width="19" customWidth="1"/>
    <col min="11" max="11" width="24.140625" customWidth="1"/>
    <col min="12" max="12" width="18.28515625" customWidth="1"/>
    <col min="13" max="13" width="26.28515625" customWidth="1"/>
  </cols>
  <sheetData>
    <row r="2" spans="1:13" ht="73.5" customHeight="1" x14ac:dyDescent="0.25">
      <c r="A2" s="23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25" t="s">
        <v>28</v>
      </c>
      <c r="B3" s="28" t="s">
        <v>29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57.75" customHeight="1" x14ac:dyDescent="0.25">
      <c r="A4" s="26"/>
      <c r="B4" s="30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x14ac:dyDescent="0.25">
      <c r="A5" s="27"/>
      <c r="B5" s="5" t="s">
        <v>0</v>
      </c>
      <c r="C5" s="5" t="s">
        <v>1</v>
      </c>
      <c r="D5" s="5" t="s">
        <v>2</v>
      </c>
      <c r="E5" s="5" t="s">
        <v>3</v>
      </c>
      <c r="F5" s="5" t="s">
        <v>8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9</v>
      </c>
      <c r="L5" s="5" t="s">
        <v>10</v>
      </c>
      <c r="M5" s="5" t="s">
        <v>11</v>
      </c>
    </row>
    <row r="6" spans="1:13" s="15" customFormat="1" ht="24.95" customHeight="1" x14ac:dyDescent="0.25">
      <c r="A6" s="12" t="s">
        <v>31</v>
      </c>
      <c r="B6" s="13">
        <v>2603304.5899999989</v>
      </c>
      <c r="C6" s="13">
        <v>2731435.8199999989</v>
      </c>
      <c r="D6" s="13">
        <v>2753658.3399999985</v>
      </c>
      <c r="E6" s="13">
        <v>2761778.5699999984</v>
      </c>
      <c r="F6" s="13">
        <v>2720331.9799999986</v>
      </c>
      <c r="G6" s="13">
        <v>2778771.4899999984</v>
      </c>
      <c r="H6" s="13">
        <v>2779500.0499999989</v>
      </c>
      <c r="I6" s="13">
        <v>2790114.7699999996</v>
      </c>
      <c r="J6" s="13">
        <v>2798864.26</v>
      </c>
      <c r="K6" s="13">
        <v>2838628.1399999997</v>
      </c>
      <c r="L6" s="13">
        <v>2956506.7800000003</v>
      </c>
      <c r="M6" s="13">
        <v>3064921.9800000004</v>
      </c>
    </row>
    <row r="7" spans="1:13" s="15" customFormat="1" ht="24.95" customHeight="1" x14ac:dyDescent="0.25">
      <c r="A7" s="12" t="s">
        <v>32</v>
      </c>
      <c r="B7" s="13">
        <v>22134.770000000004</v>
      </c>
      <c r="C7" s="13">
        <v>31983.05</v>
      </c>
      <c r="D7" s="13">
        <v>27752.75</v>
      </c>
      <c r="E7" s="13">
        <v>36434.22</v>
      </c>
      <c r="F7" s="13">
        <v>73338.850000000006</v>
      </c>
      <c r="G7" s="13">
        <v>17817.260000000002</v>
      </c>
      <c r="H7" s="13">
        <v>32844.53</v>
      </c>
      <c r="I7" s="13">
        <v>20043.21</v>
      </c>
      <c r="J7" s="13">
        <v>37317.03</v>
      </c>
      <c r="K7" s="13">
        <v>52853.09</v>
      </c>
      <c r="L7" s="13">
        <v>63832.22</v>
      </c>
      <c r="M7" s="13">
        <v>33087.53</v>
      </c>
    </row>
    <row r="8" spans="1:13" s="15" customFormat="1" ht="24.95" customHeight="1" x14ac:dyDescent="0.25">
      <c r="A8" s="12" t="s">
        <v>33</v>
      </c>
      <c r="B8" s="13">
        <v>8250</v>
      </c>
      <c r="C8" s="13">
        <v>34363.100000000006</v>
      </c>
      <c r="D8" s="13">
        <v>18867.86</v>
      </c>
      <c r="E8" s="13">
        <v>27226.97</v>
      </c>
      <c r="F8" s="13">
        <v>17680.86</v>
      </c>
      <c r="G8" s="13">
        <v>19714.009999999998</v>
      </c>
      <c r="H8" s="13">
        <v>42761.380000000005</v>
      </c>
      <c r="I8" s="13">
        <v>16319.49</v>
      </c>
      <c r="J8" s="13">
        <v>19941.61</v>
      </c>
      <c r="K8" s="13">
        <v>33755.520000000004</v>
      </c>
      <c r="L8" s="13">
        <v>16622.310000000001</v>
      </c>
      <c r="M8" s="13">
        <v>19539.07</v>
      </c>
    </row>
    <row r="9" spans="1:13" s="15" customFormat="1" ht="24.95" customHeight="1" x14ac:dyDescent="0.25">
      <c r="A9" s="12" t="s">
        <v>34</v>
      </c>
      <c r="B9" s="13">
        <v>22582</v>
      </c>
      <c r="C9" s="13">
        <v>7265.8799999999992</v>
      </c>
      <c r="D9" s="13">
        <v>15036.880000000001</v>
      </c>
      <c r="E9" s="13">
        <v>7368.49</v>
      </c>
      <c r="F9" s="13">
        <v>6733.76</v>
      </c>
      <c r="G9" s="13">
        <v>4357.66</v>
      </c>
      <c r="H9" s="13">
        <v>16492.02</v>
      </c>
      <c r="I9" s="13">
        <v>31923.039999999997</v>
      </c>
      <c r="J9" s="13">
        <v>13066.08</v>
      </c>
      <c r="K9" s="13">
        <v>5157.2</v>
      </c>
      <c r="L9" s="14">
        <v>4998.8899999999994</v>
      </c>
      <c r="M9" s="13">
        <v>7035.5199999999995</v>
      </c>
    </row>
    <row r="10" spans="1:13" s="15" customFormat="1" ht="24.95" customHeight="1" x14ac:dyDescent="0.25">
      <c r="A10" s="12" t="s">
        <v>35</v>
      </c>
      <c r="B10" s="13">
        <v>78646.489999999991</v>
      </c>
      <c r="C10" s="13">
        <v>86753.76999999999</v>
      </c>
      <c r="D10" s="13">
        <v>86953.140000000014</v>
      </c>
      <c r="E10" s="13">
        <v>89069.85</v>
      </c>
      <c r="F10" s="13">
        <v>86390.560000000012</v>
      </c>
      <c r="G10" s="13">
        <v>90232.48000000001</v>
      </c>
      <c r="H10" s="13">
        <v>90440.310000000012</v>
      </c>
      <c r="I10" s="13">
        <v>90543.13</v>
      </c>
      <c r="J10" s="13">
        <v>87360.010000000009</v>
      </c>
      <c r="K10" s="13">
        <v>84849.610000000015</v>
      </c>
      <c r="L10" s="13">
        <v>85863.330000000016</v>
      </c>
      <c r="M10" s="13">
        <v>4045880.2599999993</v>
      </c>
    </row>
    <row r="11" spans="1:13" s="15" customFormat="1" ht="24.95" customHeight="1" x14ac:dyDescent="0.25">
      <c r="A11" s="12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s="15" customFormat="1" ht="24.95" customHeight="1" x14ac:dyDescent="0.25">
      <c r="A12" s="12" t="s">
        <v>37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s="15" customFormat="1" ht="24.95" customHeight="1" x14ac:dyDescent="0.25">
      <c r="A13" s="12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15" customFormat="1" ht="24.95" customHeight="1" x14ac:dyDescent="0.25">
      <c r="A14" s="12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15" customFormat="1" ht="24.95" customHeight="1" x14ac:dyDescent="0.25">
      <c r="A15" s="12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15" customFormat="1" ht="24.95" customHeight="1" x14ac:dyDescent="0.25">
      <c r="A16" s="12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5" customFormat="1" ht="24.95" customHeight="1" x14ac:dyDescent="0.25">
      <c r="A17" s="16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15" customFormat="1" ht="24.95" customHeight="1" x14ac:dyDescent="0.25">
      <c r="A18" s="12" t="s">
        <v>43</v>
      </c>
      <c r="B18" s="13">
        <v>57798</v>
      </c>
      <c r="C18" s="13">
        <v>95472</v>
      </c>
      <c r="D18" s="13">
        <v>82898</v>
      </c>
      <c r="E18" s="13">
        <v>80870</v>
      </c>
      <c r="F18" s="13">
        <v>86954</v>
      </c>
      <c r="G18" s="13">
        <v>78162</v>
      </c>
      <c r="H18" s="13">
        <v>77148</v>
      </c>
      <c r="I18" s="13">
        <v>77315</v>
      </c>
      <c r="J18" s="13">
        <v>78836</v>
      </c>
      <c r="K18" s="13">
        <v>71231</v>
      </c>
      <c r="L18" s="13">
        <v>71905</v>
      </c>
      <c r="M18" s="13">
        <v>79719</v>
      </c>
    </row>
    <row r="19" spans="1:13" s="15" customFormat="1" ht="24.95" customHeight="1" x14ac:dyDescent="0.25">
      <c r="A19" s="16" t="s">
        <v>44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15" customFormat="1" ht="24.95" customHeight="1" x14ac:dyDescent="0.25">
      <c r="A20" s="12" t="s">
        <v>45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s="15" customFormat="1" ht="24.95" customHeight="1" x14ac:dyDescent="0.25">
      <c r="A21" s="12" t="s">
        <v>46</v>
      </c>
      <c r="B21" s="13">
        <v>321055.89999999997</v>
      </c>
      <c r="C21" s="13">
        <v>197019.07</v>
      </c>
      <c r="D21" s="13">
        <v>192461.91999999998</v>
      </c>
      <c r="E21" s="13">
        <v>80688.990000000005</v>
      </c>
      <c r="F21" s="13">
        <v>14027.8</v>
      </c>
      <c r="G21" s="13">
        <v>28417.449999999997</v>
      </c>
      <c r="H21" s="13">
        <v>33732.21</v>
      </c>
      <c r="I21" s="13">
        <v>44488.53</v>
      </c>
      <c r="J21" s="13">
        <v>28593.010000000002</v>
      </c>
      <c r="K21" s="13">
        <v>44134.15</v>
      </c>
      <c r="L21" s="13">
        <v>36034.42</v>
      </c>
      <c r="M21" s="13">
        <v>38644.28</v>
      </c>
    </row>
    <row r="22" spans="1:13" s="15" customFormat="1" ht="24.95" customHeight="1" x14ac:dyDescent="0.25">
      <c r="A22" s="16" t="s">
        <v>47</v>
      </c>
      <c r="B22" s="14"/>
      <c r="C22" s="14"/>
      <c r="D22" s="14"/>
      <c r="E22" s="14">
        <v>238271.96000000002</v>
      </c>
      <c r="F22" s="14"/>
      <c r="G22" s="13">
        <v>162023.98999999996</v>
      </c>
      <c r="H22" s="14"/>
      <c r="I22" s="14"/>
      <c r="J22" s="14"/>
      <c r="K22" s="14"/>
      <c r="L22" s="14"/>
      <c r="M22" s="13">
        <v>392834.93999999983</v>
      </c>
    </row>
    <row r="23" spans="1:13" s="15" customFormat="1" ht="24.95" customHeight="1" x14ac:dyDescent="0.25">
      <c r="A23" s="16" t="s">
        <v>48</v>
      </c>
      <c r="B23" s="14"/>
      <c r="C23" s="18">
        <v>1560</v>
      </c>
      <c r="D23" s="13">
        <v>6300</v>
      </c>
      <c r="E23" s="14"/>
      <c r="F23" s="14"/>
      <c r="G23" s="14"/>
      <c r="H23" s="13">
        <v>3120</v>
      </c>
      <c r="I23" s="13">
        <v>12270</v>
      </c>
      <c r="J23" s="14"/>
      <c r="K23" s="13">
        <v>4710</v>
      </c>
      <c r="L23" s="14"/>
      <c r="M23" s="13">
        <v>2970</v>
      </c>
    </row>
    <row r="24" spans="1:13" s="15" customFormat="1" ht="24.95" customHeight="1" x14ac:dyDescent="0.25">
      <c r="A24" s="12" t="s">
        <v>49</v>
      </c>
      <c r="B24" s="18">
        <v>232272.88</v>
      </c>
      <c r="C24" s="14">
        <v>143636.99</v>
      </c>
      <c r="D24" s="13">
        <v>46255.06</v>
      </c>
      <c r="E24" s="14"/>
      <c r="F24" s="22">
        <v>22126.90000000177</v>
      </c>
      <c r="G24" s="14"/>
      <c r="H24" s="14"/>
      <c r="I24" s="14"/>
      <c r="J24" s="14"/>
      <c r="K24" s="14"/>
      <c r="L24" s="14"/>
      <c r="M24" s="14"/>
    </row>
    <row r="25" spans="1:13" s="15" customFormat="1" ht="24.95" customHeight="1" x14ac:dyDescent="0.25">
      <c r="A25" s="12" t="s">
        <v>50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5" customFormat="1" ht="24.95" customHeight="1" x14ac:dyDescent="0.25">
      <c r="A26" s="16" t="s">
        <v>51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s="15" customFormat="1" ht="24.95" customHeight="1" x14ac:dyDescent="0.25">
      <c r="A27" s="12" t="s">
        <v>52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5" customFormat="1" ht="24.95" customHeight="1" x14ac:dyDescent="0.25">
      <c r="A28" s="16" t="s">
        <v>53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21" customFormat="1" ht="24.95" customHeight="1" x14ac:dyDescent="0.25">
      <c r="A29" s="17" t="s">
        <v>64</v>
      </c>
      <c r="B29" s="20">
        <f t="shared" ref="B29:M29" si="0">SUM(B6:B28)</f>
        <v>3346044.6299999985</v>
      </c>
      <c r="C29" s="20">
        <f t="shared" si="0"/>
        <v>3329489.6799999988</v>
      </c>
      <c r="D29" s="20">
        <f t="shared" si="0"/>
        <v>3230183.9499999983</v>
      </c>
      <c r="E29" s="20">
        <f t="shared" si="0"/>
        <v>3321709.0499999993</v>
      </c>
      <c r="F29" s="20">
        <f t="shared" si="0"/>
        <v>3027584.71</v>
      </c>
      <c r="G29" s="20">
        <f t="shared" si="0"/>
        <v>3179496.339999998</v>
      </c>
      <c r="H29" s="20">
        <f t="shared" si="0"/>
        <v>3076038.4999999986</v>
      </c>
      <c r="I29" s="20">
        <f t="shared" si="0"/>
        <v>3083017.1699999995</v>
      </c>
      <c r="J29" s="20">
        <f t="shared" si="0"/>
        <v>3063977.9999999991</v>
      </c>
      <c r="K29" s="20">
        <f t="shared" si="0"/>
        <v>3135318.7099999995</v>
      </c>
      <c r="L29" s="20">
        <f t="shared" si="0"/>
        <v>3235762.9500000007</v>
      </c>
      <c r="M29" s="20">
        <f t="shared" si="0"/>
        <v>7684632.5799999991</v>
      </c>
    </row>
    <row r="30" spans="1:13" s="21" customFormat="1" ht="24.95" customHeight="1" x14ac:dyDescent="0.25">
      <c r="A30" s="17" t="s">
        <v>54</v>
      </c>
      <c r="B30" s="20">
        <f t="shared" ref="B30:M30" si="1">B29</f>
        <v>3346044.6299999985</v>
      </c>
      <c r="C30" s="20">
        <f t="shared" si="1"/>
        <v>3329489.6799999988</v>
      </c>
      <c r="D30" s="20">
        <f t="shared" si="1"/>
        <v>3230183.9499999983</v>
      </c>
      <c r="E30" s="20">
        <f t="shared" si="1"/>
        <v>3321709.0499999993</v>
      </c>
      <c r="F30" s="20">
        <f t="shared" si="1"/>
        <v>3027584.71</v>
      </c>
      <c r="G30" s="20">
        <f t="shared" si="1"/>
        <v>3179496.339999998</v>
      </c>
      <c r="H30" s="20">
        <f t="shared" si="1"/>
        <v>3076038.4999999986</v>
      </c>
      <c r="I30" s="20">
        <f t="shared" si="1"/>
        <v>3083017.1699999995</v>
      </c>
      <c r="J30" s="20">
        <f t="shared" si="1"/>
        <v>3063977.9999999991</v>
      </c>
      <c r="K30" s="20">
        <f t="shared" si="1"/>
        <v>3135318.7099999995</v>
      </c>
      <c r="L30" s="20">
        <f t="shared" si="1"/>
        <v>3235762.9500000007</v>
      </c>
      <c r="M30" s="20">
        <f t="shared" si="1"/>
        <v>7684632.5799999991</v>
      </c>
    </row>
    <row r="31" spans="1:13" ht="15.75" thickBot="1" x14ac:dyDescent="0.3"/>
    <row r="32" spans="1:13" ht="15.75" thickBot="1" x14ac:dyDescent="0.3">
      <c r="A32" s="39" t="s">
        <v>55</v>
      </c>
      <c r="B32" s="40"/>
      <c r="C32" s="40"/>
      <c r="D32" s="40"/>
      <c r="E32" s="40"/>
      <c r="F32" s="45"/>
      <c r="G32" s="10" t="s">
        <v>56</v>
      </c>
    </row>
    <row r="33" spans="1:11" x14ac:dyDescent="0.25">
      <c r="A33" s="42" t="s">
        <v>57</v>
      </c>
      <c r="B33" s="43"/>
      <c r="C33" s="43"/>
      <c r="D33" s="43"/>
      <c r="E33" s="43"/>
      <c r="F33" s="44"/>
      <c r="G33" s="9"/>
    </row>
    <row r="34" spans="1:11" x14ac:dyDescent="0.25">
      <c r="A34" s="33" t="s">
        <v>58</v>
      </c>
      <c r="B34" s="34"/>
      <c r="C34" s="34"/>
      <c r="D34" s="34"/>
      <c r="E34" s="34"/>
      <c r="F34" s="35"/>
      <c r="G34" s="2"/>
    </row>
    <row r="35" spans="1:11" x14ac:dyDescent="0.25">
      <c r="A35" s="33" t="s">
        <v>59</v>
      </c>
      <c r="B35" s="34"/>
      <c r="C35" s="34"/>
      <c r="D35" s="34"/>
      <c r="E35" s="34"/>
      <c r="F35" s="35"/>
      <c r="G35" s="2"/>
    </row>
    <row r="36" spans="1:11" x14ac:dyDescent="0.25">
      <c r="A36" s="33" t="s">
        <v>60</v>
      </c>
      <c r="B36" s="34"/>
      <c r="C36" s="34"/>
      <c r="D36" s="34"/>
      <c r="E36" s="34"/>
      <c r="F36" s="35"/>
      <c r="G36" s="2"/>
    </row>
    <row r="37" spans="1:11" ht="15.75" thickBot="1" x14ac:dyDescent="0.3">
      <c r="A37" s="36" t="s">
        <v>61</v>
      </c>
      <c r="B37" s="37"/>
      <c r="C37" s="37"/>
      <c r="D37" s="37"/>
      <c r="E37" s="37"/>
      <c r="F37" s="38"/>
      <c r="G37" s="3"/>
    </row>
    <row r="38" spans="1:11" ht="15.75" thickBot="1" x14ac:dyDescent="0.3">
      <c r="A38" s="39" t="s">
        <v>62</v>
      </c>
      <c r="B38" s="40"/>
      <c r="C38" s="40"/>
      <c r="D38" s="40"/>
      <c r="E38" s="40"/>
      <c r="F38" s="41"/>
      <c r="G38" s="8"/>
    </row>
    <row r="39" spans="1:11" x14ac:dyDescent="0.25">
      <c r="A39" s="11"/>
      <c r="B39" s="11"/>
      <c r="C39" s="11"/>
      <c r="D39" s="11"/>
      <c r="E39" s="11"/>
      <c r="F39" s="11"/>
      <c r="G39" s="7"/>
    </row>
    <row r="40" spans="1:11" x14ac:dyDescent="0.25">
      <c r="F40" s="19"/>
    </row>
    <row r="41" spans="1:11" x14ac:dyDescent="0.25">
      <c r="A41" s="1" t="s">
        <v>12</v>
      </c>
      <c r="D41" s="1" t="s">
        <v>63</v>
      </c>
      <c r="K41" s="1" t="s">
        <v>14</v>
      </c>
    </row>
    <row r="42" spans="1:11" x14ac:dyDescent="0.25">
      <c r="A42" s="1" t="s">
        <v>13</v>
      </c>
      <c r="D42" s="1" t="s">
        <v>13</v>
      </c>
      <c r="F42" s="1"/>
      <c r="K42" s="1" t="s">
        <v>13</v>
      </c>
    </row>
    <row r="45" spans="1:11" x14ac:dyDescent="0.25">
      <c r="A45" t="s">
        <v>15</v>
      </c>
    </row>
  </sheetData>
  <mergeCells count="11">
    <mergeCell ref="A33:F33"/>
    <mergeCell ref="A2:M2"/>
    <mergeCell ref="A3:A5"/>
    <mergeCell ref="B3:M3"/>
    <mergeCell ref="B4:M4"/>
    <mergeCell ref="A32:F32"/>
    <mergeCell ref="A34:F34"/>
    <mergeCell ref="A35:F35"/>
    <mergeCell ref="A36:F36"/>
    <mergeCell ref="A37:F37"/>
    <mergeCell ref="A38:F3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Lalo</cp:lastModifiedBy>
  <dcterms:created xsi:type="dcterms:W3CDTF">2021-03-04T06:45:00Z</dcterms:created>
  <dcterms:modified xsi:type="dcterms:W3CDTF">2021-03-11T15:59:25Z</dcterms:modified>
</cp:coreProperties>
</file>